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7784" windowHeight="6263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<sst xmlns="http://schemas.openxmlformats.org/spreadsheetml/2006/main" count="384" uniqueCount="51">
  <si>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</si>
  <si>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</si>
  <si>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</si>
  <si>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</si>
  <si>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</si>
  <si>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</si>
  <si>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</si>
  <si>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</si>
  <si>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</si>
  <si>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</si>
  <si>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</si>
  <si>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</si>
  <si>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</si>
  <si>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</si>
  <si>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</si>
  <si>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</si>
  <si>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</si>
  <si>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</si>
  <si>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</si>
  <si>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</si>
  <si>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</si>
  <si>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</si>
  <si>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</si>
  <si>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</si>
  <si>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</si>
  <si>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</si>
  <si>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</si>
  <si>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</si>
  <si>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</si>
  <si>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</si>
  <si>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</si>
  <si>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</si>
  <si>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</si>
  <si>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</si>
  <si>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</si>
  <si>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</si>
  <si>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</si>
  <si>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</si>
  <si>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</si>
  <si>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</si>
  <si>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t>Elering AS predicts the data on the basis of the best knowledge, but we can not guarantee the exactness of the prognosis.</t>
  </si>
  <si>
    <t>ELECTRICITY PRODUCTION FROM RENEWABLE ENERGY SOURCES: 2020</t>
  </si>
  <si>
    <t>Yearly forecast (01.12.2019)</t>
  </si>
  <si>
    <t>ELECTRICITY PRODUCTION FROM RENEWABLE ENERGY SOURCES: 2009-2019</t>
  </si>
  <si>
    <t>TAASTUVENERGIAST TOODETUD ELEKTRIENERGIA 2020. AASTAL</t>
  </si>
  <si>
    <t>Aasta prognoos (01.12.2019)</t>
  </si>
  <si>
    <r>
      <t xml:space="preserve">2020. a summaarne tuuleenergiast toodetud kogus 1. detsembril 2019 oli prognoositult 673 </t>
    </r>
    <r>
      <rPr>
        <b/>
        <sz val="10"/>
        <rFont val="Verdana"/>
        <family val="2"/>
      </rPr>
      <t>GWh</t>
    </r>
    <r>
      <rPr>
        <sz val="10"/>
        <rFont val="Verdana"/>
        <family val="2"/>
      </rPr>
      <t>,</t>
    </r>
  </si>
  <si>
    <r>
      <t xml:space="preserve">millest </t>
    </r>
    <r>
      <rPr>
        <b/>
        <sz val="10"/>
        <rFont val="Verdana"/>
        <family val="2"/>
      </rPr>
      <t>toetusaluseks koguseks prognoositi 561 GWh</t>
    </r>
  </si>
  <si>
    <t>Prognooside kohaselt ei ületa toetusaluse tuuleenergiast toodetava elektrienergia kogus 2020. aastal</t>
  </si>
  <si>
    <t>TAASTUVENERGIAST TOODETUD ELEKTRIENERGIA 2009-2019 AASTAL</t>
  </si>
  <si>
    <t>The forecast for electricity produced from windpower for 2020 is 673 GWh.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</si>
</sst>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_-* #,##0\ &quot;kr&quot;_-;\-* #,##0\ &quot;kr&quot;_-;_-* &quot;-&quot;\ &quot;kr&quot;_-;_-@_-"/>
    <numFmt numFmtId="172" formatCode="_-* #,##0\ _k_r_-;\-* #,##0\ _k_r_-;_-* &quot;-&quot;\ _k_r_-;_-@_-"/>
    <numFmt numFmtId="173" formatCode="_-* #,##0.00\ &quot;kr&quot;_-;\-* #,##0.00\ &quot;kr&quot;_-;_-* &quot;-&quot;??\ &quot;kr&quot;_-;_-@_-"/>
    <numFmt numFmtId="174" formatCode="_-* #,##0.00\ _k_r_-;\-* #,##0.00\ _k_r_-;_-* &quot;-&quot;??\ _k_r_-;_-@_-"/>
    <numFmt numFmtId="175" formatCode="#,##0.000"/>
    <numFmt numFmtId="176" formatCode="#,##0.0"/>
    <numFmt numFmtId="177" formatCode="#,##0.0000"/>
    <numFmt numFmtId="178" formatCode="0.0"/>
    <numFmt numFmtId="179" formatCode="#,##0.00000"/>
    <numFmt numFmtId="180" formatCode="[$-425]d\.\ mmmm\ yyyy&quot;. a.&quot;"/>
    <numFmt numFmtId="181" formatCode="0.0000"/>
    <numFmt numFmtId="182" formatCode="0.00000"/>
    <numFmt numFmtId="183" formatCode="0.0%"/>
    <numFmt numFmtId="184" formatCode="#,##0.00\ _€"/>
    <numFmt numFmtId="185" formatCode="0.00000000"/>
    <numFmt numFmtId="186" formatCode="_-* #,##0.0\ _€_-;\-* #,##0.0\ _€_-;_-* &quot;-&quot;??\ _€_-;_-@_-"/>
    <numFmt numFmtId="187" formatCode="_-* #,##0\ _€_-;\-* #,##0\ _€_-;_-* &quot;-&quot;??\ _€_-;_-@_-"/>
    <numFmt numFmtId="188" formatCode="0.000%"/>
    <numFmt numFmtId="189" formatCode="0.0000%"/>
    <numFmt numFmtId="190" formatCode="0.00000%"/>
    <numFmt numFmtId="191" formatCode="[$-425]dddd\,\ d\.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3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3" fontId="4" fillId="34" borderId="5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3" fillId="35" borderId="60" xfId="0" applyFont="1" applyFill="1" applyBorder="1" applyAlignment="1">
      <alignment/>
    </xf>
    <xf numFmtId="187" fontId="4" fillId="35" borderId="61" xfId="0" applyNumberFormat="1" applyFont="1" applyFill="1" applyBorder="1" applyAlignment="1">
      <alignment/>
    </xf>
    <xf numFmtId="187" fontId="4" fillId="35" borderId="62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9" fontId="3" fillId="33" borderId="0" xfId="59" applyFont="1" applyFill="1" applyAlignment="1" quotePrefix="1">
      <alignment/>
    </xf>
    <xf numFmtId="9" fontId="0" fillId="36" borderId="0" xfId="59" applyFont="1" applyFill="1" applyAlignment="1">
      <alignment vertical="top"/>
    </xf>
    <xf numFmtId="187" fontId="4" fillId="35" borderId="61" xfId="0" applyNumberFormat="1" applyFont="1" applyFill="1" applyBorder="1" applyAlignment="1">
      <alignment horizontal="center"/>
    </xf>
    <xf numFmtId="0" fontId="5" fillId="34" borderId="63" xfId="0" applyFont="1" applyFill="1" applyBorder="1" applyAlignment="1">
      <alignment horizontal="center"/>
    </xf>
    <xf numFmtId="3" fontId="5" fillId="34" borderId="31" xfId="0" applyNumberFormat="1" applyFont="1" applyFill="1" applyBorder="1" applyAlignment="1">
      <alignment/>
    </xf>
    <xf numFmtId="0" fontId="7" fillId="33" borderId="64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7" sqref="K7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44</v>
      </c>
    </row>
    <row r="3" ht="13.5" customHeight="1" thickBot="1">
      <c r="B3" s="1" t="s">
        <v>0</v>
      </c>
    </row>
    <row r="4" spans="1:11" ht="13.5" thickBot="1">
      <c r="A4" s="42">
        <v>2020</v>
      </c>
      <c r="B4" s="9" t="s">
        <v>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79" t="s">
        <v>13</v>
      </c>
      <c r="K4" s="86" t="s">
        <v>2</v>
      </c>
    </row>
    <row r="5" spans="1:11" ht="13.5" thickBot="1">
      <c r="A5" s="44" t="s">
        <v>3</v>
      </c>
      <c r="B5" s="13">
        <v>202889.7193306823</v>
      </c>
      <c r="C5" s="13">
        <v>194004.50852699997</v>
      </c>
      <c r="D5" s="13">
        <v>202893.365001</v>
      </c>
      <c r="E5" s="13">
        <v>183854.64614</v>
      </c>
      <c r="F5" s="13">
        <v>161535.10375600003</v>
      </c>
      <c r="G5" s="13">
        <v>134852.487661</v>
      </c>
      <c r="H5" s="13">
        <v>155621.91248799994</v>
      </c>
      <c r="I5" s="13">
        <v>168948.70468</v>
      </c>
      <c r="J5" s="80">
        <v>158811.78</v>
      </c>
      <c r="K5" s="87">
        <f>SUM(B5:I5)</f>
        <v>1404600.4475836824</v>
      </c>
    </row>
    <row r="6" spans="1:11" ht="13.5" customHeight="1" thickBot="1">
      <c r="A6" s="60" t="s">
        <v>4</v>
      </c>
      <c r="B6" s="32">
        <v>106189.973905</v>
      </c>
      <c r="C6" s="32">
        <v>104430.45521400002</v>
      </c>
      <c r="D6" s="32">
        <v>83692.211432</v>
      </c>
      <c r="E6" s="32">
        <v>76737.08978299999</v>
      </c>
      <c r="F6" s="32">
        <v>49563.499413000005</v>
      </c>
      <c r="G6" s="32">
        <v>36224.680465000005</v>
      </c>
      <c r="H6" s="32">
        <v>48576.601925999996</v>
      </c>
      <c r="I6" s="32">
        <v>26210.550304999997</v>
      </c>
      <c r="J6" s="81">
        <v>63429.531</v>
      </c>
      <c r="K6" s="87">
        <f>SUM(B6:I6)</f>
        <v>531625.062443</v>
      </c>
    </row>
    <row r="7" spans="1:11" ht="13.5" customHeight="1" thickBot="1">
      <c r="A7" s="76" t="s">
        <v>39</v>
      </c>
      <c r="B7" s="66">
        <v>89813.03890500001</v>
      </c>
      <c r="C7" s="66">
        <v>85256.362618</v>
      </c>
      <c r="D7" s="66">
        <v>68035.29406699998</v>
      </c>
      <c r="E7" s="66">
        <v>61906.238317999996</v>
      </c>
      <c r="F7" s="66">
        <v>40389.837709</v>
      </c>
      <c r="G7" s="66">
        <v>30717.228328999998</v>
      </c>
      <c r="H7" s="66">
        <v>38745.182987</v>
      </c>
      <c r="I7" s="66">
        <v>19665.715708000003</v>
      </c>
      <c r="J7" s="66"/>
      <c r="K7" s="87">
        <f>SUM(B7:I7)</f>
        <v>434528.898641</v>
      </c>
    </row>
    <row r="8" ht="12.75">
      <c r="E8" s="5"/>
    </row>
    <row r="9" spans="2:13" ht="12.75">
      <c r="B9" s="7" t="s">
        <v>35</v>
      </c>
      <c r="C9" s="5"/>
      <c r="D9" s="5"/>
      <c r="G9" s="21"/>
      <c r="K9" s="5"/>
      <c r="M9" s="5"/>
    </row>
    <row r="10" spans="2:12" ht="12.75">
      <c r="B10" s="8" t="s">
        <v>36</v>
      </c>
      <c r="F10" s="5"/>
      <c r="G10" s="23"/>
      <c r="L10" s="21"/>
    </row>
    <row r="11" spans="10:12" ht="13.5" thickBot="1">
      <c r="J11" s="5"/>
      <c r="L11" s="21"/>
    </row>
    <row r="12" spans="1:12" ht="12.75">
      <c r="A12" s="3" t="s">
        <v>45</v>
      </c>
      <c r="B12" s="38">
        <v>2020</v>
      </c>
      <c r="L12" s="21"/>
    </row>
    <row r="13" spans="1:2" ht="12.75">
      <c r="A13" s="4" t="s">
        <v>3</v>
      </c>
      <c r="B13" s="39">
        <v>1967000</v>
      </c>
    </row>
    <row r="14" spans="1:2" ht="13.5" thickBot="1">
      <c r="A14" s="6" t="s">
        <v>4</v>
      </c>
      <c r="B14" s="40">
        <v>672930</v>
      </c>
    </row>
    <row r="16" ht="12.75">
      <c r="B16" s="1" t="s">
        <v>46</v>
      </c>
    </row>
    <row r="17" ht="12.75">
      <c r="B17" s="1" t="s">
        <v>47</v>
      </c>
    </row>
    <row r="19" ht="12.75">
      <c r="B19" s="1" t="s">
        <v>48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J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spans="5:10" ht="13.5" thickBot="1">
      <c r="E52" s="21"/>
      <c r="J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3" t="s">
        <v>1</v>
      </c>
      <c r="C58" s="56" t="s">
        <v>6</v>
      </c>
      <c r="D58" s="56" t="s">
        <v>7</v>
      </c>
      <c r="E58" s="56" t="s">
        <v>8</v>
      </c>
      <c r="F58" s="56" t="s">
        <v>9</v>
      </c>
      <c r="G58" s="56" t="s">
        <v>10</v>
      </c>
      <c r="H58" s="56" t="s">
        <v>11</v>
      </c>
      <c r="I58" s="56" t="s">
        <v>12</v>
      </c>
      <c r="J58" s="56" t="s">
        <v>13</v>
      </c>
      <c r="K58" s="56" t="s">
        <v>14</v>
      </c>
      <c r="L58" s="56" t="s">
        <v>15</v>
      </c>
      <c r="M58" s="56" t="s">
        <v>16</v>
      </c>
      <c r="N58" s="47" t="s">
        <v>2</v>
      </c>
    </row>
    <row r="59" spans="1:14" ht="12.75">
      <c r="A59" s="44" t="s">
        <v>3</v>
      </c>
      <c r="B59" s="54">
        <v>159204.99433497209</v>
      </c>
      <c r="C59" s="57">
        <v>135068.056041</v>
      </c>
      <c r="D59" s="57">
        <v>148275.86518699996</v>
      </c>
      <c r="E59" s="57">
        <v>133413.74975206293</v>
      </c>
      <c r="F59" s="57">
        <v>112297.2338071181</v>
      </c>
      <c r="G59" s="57">
        <v>106071.70611091219</v>
      </c>
      <c r="H59" s="57">
        <v>82791.84068897026</v>
      </c>
      <c r="I59" s="57">
        <v>97301.7988979285</v>
      </c>
      <c r="J59" s="57">
        <v>103906.50811235844</v>
      </c>
      <c r="K59" s="57">
        <v>125540.8230044392</v>
      </c>
      <c r="L59" s="57">
        <v>137083.142966682</v>
      </c>
      <c r="M59" s="57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5">
        <v>87708.178643</v>
      </c>
      <c r="C60" s="58">
        <v>69406.784596</v>
      </c>
      <c r="D60" s="58">
        <v>75293.61722599999</v>
      </c>
      <c r="E60" s="58">
        <v>57957.67626399998</v>
      </c>
      <c r="F60" s="58">
        <v>45195.772366</v>
      </c>
      <c r="G60" s="58">
        <v>50610.305262999995</v>
      </c>
      <c r="H60" s="58">
        <v>41511.383056000006</v>
      </c>
      <c r="I60" s="58">
        <v>29668.325431</v>
      </c>
      <c r="J60" s="58">
        <v>36880.62004451553</v>
      </c>
      <c r="K60" s="58">
        <v>42546.09889600001</v>
      </c>
      <c r="L60" s="58">
        <v>63117.186733999995</v>
      </c>
      <c r="M60" s="58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3" t="s">
        <v>1</v>
      </c>
      <c r="C63" s="63" t="s">
        <v>6</v>
      </c>
      <c r="D63" s="63" t="s">
        <v>7</v>
      </c>
      <c r="E63" s="63" t="s">
        <v>8</v>
      </c>
      <c r="F63" s="63" t="s">
        <v>9</v>
      </c>
      <c r="G63" s="63" t="s">
        <v>10</v>
      </c>
      <c r="H63" s="63" t="s">
        <v>11</v>
      </c>
      <c r="I63" s="63" t="s">
        <v>12</v>
      </c>
      <c r="J63" s="63" t="s">
        <v>13</v>
      </c>
      <c r="K63" s="63" t="s">
        <v>14</v>
      </c>
      <c r="L63" s="63" t="s">
        <v>15</v>
      </c>
      <c r="M63" s="63" t="s">
        <v>16</v>
      </c>
      <c r="N63" s="47" t="s">
        <v>2</v>
      </c>
    </row>
    <row r="64" spans="1:14" ht="12.75">
      <c r="A64" s="44" t="s">
        <v>3</v>
      </c>
      <c r="B64" s="54">
        <v>110577.20649310588</v>
      </c>
      <c r="C64" s="64">
        <v>128960.89777959928</v>
      </c>
      <c r="D64" s="64">
        <v>105783.75335592138</v>
      </c>
      <c r="E64" s="64">
        <v>113438.66306346904</v>
      </c>
      <c r="F64" s="64">
        <v>86549.79608480427</v>
      </c>
      <c r="G64" s="64">
        <v>99847.61459544866</v>
      </c>
      <c r="H64" s="64">
        <v>75111.4799725206</v>
      </c>
      <c r="I64" s="64">
        <v>124155.89590228705</v>
      </c>
      <c r="J64" s="64">
        <v>104043.96347347305</v>
      </c>
      <c r="K64" s="64">
        <v>153834.68747049494</v>
      </c>
      <c r="L64" s="64">
        <v>161414.45660530622</v>
      </c>
      <c r="M64" s="64">
        <v>150101.82786700228</v>
      </c>
      <c r="N64" s="48">
        <f>SUM(B64:M64)</f>
        <v>1413820.2426634326</v>
      </c>
    </row>
    <row r="65" spans="1:14" ht="13.5" thickBot="1">
      <c r="A65" s="60" t="s">
        <v>4</v>
      </c>
      <c r="B65" s="55">
        <v>46331.685297</v>
      </c>
      <c r="C65" s="65">
        <v>62086.08907000001</v>
      </c>
      <c r="D65" s="65">
        <v>36108.042047999996</v>
      </c>
      <c r="E65" s="65">
        <v>40941.832592</v>
      </c>
      <c r="F65" s="65">
        <v>21799.258587999997</v>
      </c>
      <c r="G65" s="65">
        <v>38649.464375999996</v>
      </c>
      <c r="H65" s="65">
        <v>37493.983142</v>
      </c>
      <c r="I65" s="65">
        <v>48507.563997</v>
      </c>
      <c r="J65" s="65">
        <v>36702.910066000004</v>
      </c>
      <c r="K65" s="65">
        <v>72071.34548500001</v>
      </c>
      <c r="L65" s="65">
        <v>71087.76954799998</v>
      </c>
      <c r="M65" s="65">
        <v>79826.22496300002</v>
      </c>
      <c r="N65" s="48">
        <f>SUM(B65:M65)</f>
        <v>591606.169172</v>
      </c>
    </row>
    <row r="66" spans="1:14" ht="13.5" thickBot="1">
      <c r="A66" s="61" t="s">
        <v>39</v>
      </c>
      <c r="B66" s="62">
        <v>41668.079129000005</v>
      </c>
      <c r="C66" s="66">
        <v>56619.35037700001</v>
      </c>
      <c r="D66" s="67">
        <v>32748.768039</v>
      </c>
      <c r="E66" s="68">
        <v>36414.475900000005</v>
      </c>
      <c r="F66" s="68">
        <v>19149.947551999998</v>
      </c>
      <c r="G66" s="68">
        <v>34001.906299999995</v>
      </c>
      <c r="H66" s="68">
        <v>32068.667100000002</v>
      </c>
      <c r="I66" s="68">
        <v>42036.66724599999</v>
      </c>
      <c r="J66" s="68">
        <v>31046.642718</v>
      </c>
      <c r="K66" s="68">
        <v>59122.742422</v>
      </c>
      <c r="L66" s="68">
        <v>62379.811400000006</v>
      </c>
      <c r="M66" s="68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69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0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1" t="s">
        <v>39</v>
      </c>
      <c r="B72" s="68">
        <v>55139.49311</v>
      </c>
      <c r="C72" s="68">
        <v>43148.559262</v>
      </c>
      <c r="D72" s="68">
        <v>54995.34698590402</v>
      </c>
      <c r="E72" s="68">
        <v>45007.83210200001</v>
      </c>
      <c r="F72" s="68">
        <v>26876.87583554748</v>
      </c>
      <c r="G72" s="68">
        <v>49457.358275</v>
      </c>
      <c r="H72" s="68">
        <v>29556.501321999996</v>
      </c>
      <c r="I72" s="66">
        <v>42260.797265</v>
      </c>
      <c r="J72" s="66">
        <v>40324.761635999996</v>
      </c>
      <c r="K72" s="66">
        <v>52216.69885000001</v>
      </c>
      <c r="L72" s="66">
        <v>57253.472976</v>
      </c>
      <c r="M72" s="71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3.5" thickBot="1">
      <c r="C74" s="21"/>
      <c r="D74" s="21"/>
      <c r="E74" s="21"/>
      <c r="G74" s="21"/>
      <c r="I74" s="21"/>
      <c r="J74" s="21"/>
      <c r="L74" s="21"/>
    </row>
    <row r="75" spans="1:14" ht="12.75">
      <c r="A75" s="42">
        <v>2018</v>
      </c>
      <c r="B75" s="72" t="s">
        <v>1</v>
      </c>
      <c r="C75" s="72" t="s">
        <v>6</v>
      </c>
      <c r="D75" s="72" t="s">
        <v>7</v>
      </c>
      <c r="E75" s="72" t="s">
        <v>8</v>
      </c>
      <c r="F75" s="72" t="s">
        <v>9</v>
      </c>
      <c r="G75" s="72" t="s">
        <v>10</v>
      </c>
      <c r="H75" s="72" t="s">
        <v>11</v>
      </c>
      <c r="I75" s="72" t="s">
        <v>12</v>
      </c>
      <c r="J75" s="72" t="s">
        <v>13</v>
      </c>
      <c r="K75" s="72" t="s">
        <v>14</v>
      </c>
      <c r="L75" s="72" t="s">
        <v>15</v>
      </c>
      <c r="M75" s="72" t="s">
        <v>16</v>
      </c>
      <c r="N75" s="47" t="s">
        <v>2</v>
      </c>
    </row>
    <row r="76" spans="1:14" ht="12.75">
      <c r="A76" s="44" t="s">
        <v>3</v>
      </c>
      <c r="B76" s="74">
        <v>141601.79981991384</v>
      </c>
      <c r="C76" s="74">
        <v>116041.72367940984</v>
      </c>
      <c r="D76" s="74">
        <v>139430.2240843506</v>
      </c>
      <c r="E76" s="74">
        <v>145370.81384000427</v>
      </c>
      <c r="F76" s="74">
        <v>110567.90930738534</v>
      </c>
      <c r="G76" s="74">
        <v>120557.78043999996</v>
      </c>
      <c r="H76" s="74">
        <v>114711.10987</v>
      </c>
      <c r="I76" s="74">
        <v>129126.46244159997</v>
      </c>
      <c r="J76" s="74">
        <v>162628.550641218</v>
      </c>
      <c r="K76" s="74">
        <v>172579.21602971276</v>
      </c>
      <c r="L76" s="74">
        <v>158001.93066858672</v>
      </c>
      <c r="M76" s="74">
        <v>151596.48458362784</v>
      </c>
      <c r="N76" s="48">
        <f>SUM(B76:M76)</f>
        <v>1662214.005405809</v>
      </c>
    </row>
    <row r="77" spans="1:14" ht="13.5" thickBot="1">
      <c r="A77" s="60" t="s">
        <v>4</v>
      </c>
      <c r="B77" s="77">
        <v>59558.926954999995</v>
      </c>
      <c r="C77" s="77">
        <v>34667.483649999995</v>
      </c>
      <c r="D77" s="77">
        <v>48826.25634300001</v>
      </c>
      <c r="E77" s="77">
        <v>49752.51771100001</v>
      </c>
      <c r="F77" s="77">
        <v>30015.122536000006</v>
      </c>
      <c r="G77" s="77">
        <v>45043.323254</v>
      </c>
      <c r="H77" s="77">
        <v>33441.823502</v>
      </c>
      <c r="I77" s="77">
        <v>39453.921995</v>
      </c>
      <c r="J77" s="77">
        <v>69656.74940599999</v>
      </c>
      <c r="K77" s="77">
        <v>71334.928169</v>
      </c>
      <c r="L77" s="77">
        <v>56491.06208800002</v>
      </c>
      <c r="M77" s="77">
        <v>52312.20514699999</v>
      </c>
      <c r="N77" s="48">
        <f>SUM(B77:M77)</f>
        <v>590554.3207560001</v>
      </c>
    </row>
    <row r="78" spans="1:14" ht="13.5" thickBot="1">
      <c r="A78" s="76" t="s">
        <v>39</v>
      </c>
      <c r="B78" s="66">
        <v>49943.80916899999</v>
      </c>
      <c r="C78" s="66">
        <v>28703.195301</v>
      </c>
      <c r="D78" s="66">
        <v>40636.55824200001</v>
      </c>
      <c r="E78" s="66">
        <v>41054.700596</v>
      </c>
      <c r="F78" s="66">
        <v>25321.6986</v>
      </c>
      <c r="G78" s="71">
        <v>37315.149066</v>
      </c>
      <c r="H78" s="71">
        <v>27860.440633</v>
      </c>
      <c r="I78" s="71">
        <v>32837.624231</v>
      </c>
      <c r="J78" s="71">
        <v>57760.765388</v>
      </c>
      <c r="K78" s="71">
        <v>59039.980882</v>
      </c>
      <c r="L78" s="71">
        <v>47066.971708000005</v>
      </c>
      <c r="M78" s="71">
        <v>42932.956321</v>
      </c>
      <c r="N78" s="48">
        <f>SUM(B78:M78)</f>
        <v>490473.85013700003</v>
      </c>
    </row>
    <row r="80" spans="3:13" ht="13.5" thickBot="1">
      <c r="C80" s="21"/>
      <c r="E80" s="83"/>
      <c r="G80" s="21"/>
      <c r="H80" s="21"/>
      <c r="J80" s="21"/>
      <c r="K80" s="21"/>
      <c r="M80" s="21"/>
    </row>
    <row r="81" spans="1:14" ht="12.75">
      <c r="A81" s="42">
        <v>2019</v>
      </c>
      <c r="B81" s="63" t="s">
        <v>1</v>
      </c>
      <c r="C81" s="63" t="s">
        <v>6</v>
      </c>
      <c r="D81" s="63" t="s">
        <v>7</v>
      </c>
      <c r="E81" s="63" t="s">
        <v>8</v>
      </c>
      <c r="F81" s="63" t="s">
        <v>9</v>
      </c>
      <c r="G81" s="63" t="s">
        <v>10</v>
      </c>
      <c r="H81" s="63" t="s">
        <v>11</v>
      </c>
      <c r="I81" s="63" t="s">
        <v>12</v>
      </c>
      <c r="J81" s="63" t="s">
        <v>13</v>
      </c>
      <c r="K81" s="63" t="s">
        <v>14</v>
      </c>
      <c r="L81" s="63" t="s">
        <v>15</v>
      </c>
      <c r="M81" s="63" t="s">
        <v>16</v>
      </c>
      <c r="N81" s="47" t="s">
        <v>2</v>
      </c>
    </row>
    <row r="82" spans="1:14" ht="12.75">
      <c r="A82" s="44" t="s">
        <v>3</v>
      </c>
      <c r="B82" s="64">
        <v>155670.69251702426</v>
      </c>
      <c r="C82" s="64">
        <v>184031.59923881182</v>
      </c>
      <c r="D82" s="64">
        <v>186335.45054422843</v>
      </c>
      <c r="E82" s="64">
        <v>138077.7823993868</v>
      </c>
      <c r="F82" s="64">
        <v>150035.67534942826</v>
      </c>
      <c r="G82" s="64">
        <v>122702.13337189563</v>
      </c>
      <c r="H82" s="64">
        <v>116359.61448643256</v>
      </c>
      <c r="I82" s="64">
        <v>142061.5051596974</v>
      </c>
      <c r="J82" s="64">
        <v>169961.0898539905</v>
      </c>
      <c r="K82" s="64">
        <v>184066.4469399997</v>
      </c>
      <c r="L82" s="64">
        <v>215852.261891</v>
      </c>
      <c r="M82" s="64">
        <v>181205.62716887405</v>
      </c>
      <c r="N82" s="48">
        <f>SUM(B82:M82)</f>
        <v>1946359.8789207698</v>
      </c>
    </row>
    <row r="83" spans="1:14" ht="13.5" thickBot="1">
      <c r="A83" s="60" t="s">
        <v>4</v>
      </c>
      <c r="B83" s="64">
        <v>59707.773297000014</v>
      </c>
      <c r="C83" s="64">
        <v>95372.09144900001</v>
      </c>
      <c r="D83" s="64">
        <v>84540.00080199998</v>
      </c>
      <c r="E83" s="64">
        <v>38262.144831000005</v>
      </c>
      <c r="F83" s="64">
        <v>44263.798476</v>
      </c>
      <c r="G83" s="64">
        <v>40305.62778799999</v>
      </c>
      <c r="H83" s="64">
        <v>33710.440564</v>
      </c>
      <c r="I83" s="64">
        <v>35176.342698999986</v>
      </c>
      <c r="J83" s="64">
        <v>56014.38112400001</v>
      </c>
      <c r="K83" s="64">
        <v>54089.607117</v>
      </c>
      <c r="L83" s="64">
        <v>61026.448529</v>
      </c>
      <c r="M83" s="64">
        <v>89206.73333899998</v>
      </c>
      <c r="N83" s="48">
        <f>SUM(B83:M83)</f>
        <v>691675.3900150001</v>
      </c>
    </row>
    <row r="84" spans="1:14" ht="13.5" thickBot="1">
      <c r="A84" s="76" t="s">
        <v>39</v>
      </c>
      <c r="B84" s="66">
        <v>49122.877179999996</v>
      </c>
      <c r="C84" s="66">
        <v>79917.25853200002</v>
      </c>
      <c r="D84" s="66">
        <v>69805.55583099999</v>
      </c>
      <c r="E84" s="66">
        <v>32034.2187414</v>
      </c>
      <c r="F84" s="66">
        <v>31883.432596000002</v>
      </c>
      <c r="G84" s="66">
        <v>31199.621141</v>
      </c>
      <c r="H84" s="66">
        <v>25691.385445999993</v>
      </c>
      <c r="I84" s="66">
        <v>29543.390194000003</v>
      </c>
      <c r="J84" s="66">
        <v>46077.906969</v>
      </c>
      <c r="K84" s="66">
        <v>43914.77171600001</v>
      </c>
      <c r="L84" s="66">
        <v>50432.134677</v>
      </c>
      <c r="M84" s="66">
        <v>75818.271339</v>
      </c>
      <c r="N84" s="48">
        <f>SUM(B84:M84)</f>
        <v>565440.8243624</v>
      </c>
    </row>
    <row r="85" ht="12.75">
      <c r="H85" s="21"/>
    </row>
    <row r="86" spans="5:9" ht="12.75">
      <c r="E86" s="21"/>
      <c r="F86" s="21"/>
      <c r="H86" s="21"/>
      <c r="I86" s="21"/>
    </row>
    <row r="87" spans="4:13" ht="12.75">
      <c r="D87" s="21"/>
      <c r="E87" s="21"/>
      <c r="F87" s="21"/>
      <c r="H87" s="21"/>
      <c r="I87" s="21"/>
      <c r="M87" s="21"/>
    </row>
    <row r="88" spans="4:13" ht="12.75">
      <c r="D88" s="21"/>
      <c r="E88" s="21"/>
      <c r="F88" s="21"/>
      <c r="G88" s="21"/>
      <c r="M88" s="21"/>
    </row>
    <row r="89" spans="4:9" ht="12.75">
      <c r="D89" s="21"/>
      <c r="E89" s="21"/>
      <c r="F89" s="21"/>
      <c r="I89" s="21"/>
    </row>
    <row r="90" spans="6:13" ht="12.75">
      <c r="F90" s="21"/>
      <c r="I90" s="21"/>
      <c r="M90" s="21"/>
    </row>
    <row r="91" spans="9:13" ht="12.75">
      <c r="I91" s="21"/>
      <c r="M91" s="21"/>
    </row>
    <row r="92" ht="12.75">
      <c r="I92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6" sqref="J6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41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1" ht="12.75">
      <c r="A4" s="3">
        <v>2020</v>
      </c>
      <c r="B4" s="27" t="s">
        <v>22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85" t="s">
        <v>17</v>
      </c>
      <c r="K4" s="47" t="s">
        <v>23</v>
      </c>
    </row>
    <row r="5" spans="1:11" ht="13.5" thickBot="1">
      <c r="A5" s="4" t="s">
        <v>24</v>
      </c>
      <c r="B5" s="29">
        <v>202889.7193306823</v>
      </c>
      <c r="C5" s="14">
        <v>194004.50852699997</v>
      </c>
      <c r="D5" s="14">
        <v>202893.36500099997</v>
      </c>
      <c r="E5" s="14">
        <v>183854.93118899997</v>
      </c>
      <c r="F5" s="14">
        <v>161243.76376800003</v>
      </c>
      <c r="G5" s="14">
        <v>134852.487661</v>
      </c>
      <c r="H5" s="14">
        <v>155621.91248799994</v>
      </c>
      <c r="I5" s="14">
        <v>168948.70468</v>
      </c>
      <c r="J5" s="81">
        <v>158811.78</v>
      </c>
      <c r="K5" s="48">
        <f>SUM(B5:I5)</f>
        <v>1404309.3926446824</v>
      </c>
    </row>
    <row r="6" spans="1:11" ht="13.5" thickBot="1">
      <c r="A6" s="6" t="s">
        <v>25</v>
      </c>
      <c r="B6" s="31">
        <v>106189.973905</v>
      </c>
      <c r="C6" s="33">
        <v>104430.45521400002</v>
      </c>
      <c r="D6" s="33">
        <v>83692.211432</v>
      </c>
      <c r="E6" s="33">
        <v>76737.08978299999</v>
      </c>
      <c r="F6" s="33">
        <v>49563.499413000005</v>
      </c>
      <c r="G6" s="33">
        <v>36224.680465000005</v>
      </c>
      <c r="H6" s="33">
        <v>48576.601925999996</v>
      </c>
      <c r="I6" s="33">
        <v>26210.550304999997</v>
      </c>
      <c r="J6" s="81">
        <v>63429.531</v>
      </c>
      <c r="K6" s="48">
        <f>SUM(B6:I6)</f>
        <v>531625.062443</v>
      </c>
    </row>
    <row r="8" spans="2:11" ht="12.75">
      <c r="B8" s="7" t="s">
        <v>37</v>
      </c>
      <c r="H8" s="5"/>
      <c r="K8" s="59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42</v>
      </c>
      <c r="B11" s="38">
        <v>2020</v>
      </c>
      <c r="H11" s="5"/>
      <c r="I11" s="5"/>
    </row>
    <row r="12" spans="1:9" ht="12.75">
      <c r="A12" s="4" t="s">
        <v>24</v>
      </c>
      <c r="B12" s="39">
        <v>1967000</v>
      </c>
      <c r="H12" s="5"/>
      <c r="I12" s="5"/>
    </row>
    <row r="13" spans="1:9" ht="13.5" thickBot="1">
      <c r="A13" s="6" t="s">
        <v>25</v>
      </c>
      <c r="B13" s="40">
        <v>672930</v>
      </c>
      <c r="H13" s="5"/>
      <c r="I13" s="5"/>
    </row>
    <row r="14" spans="8:9" ht="12.75">
      <c r="H14" s="5"/>
      <c r="I14" s="5"/>
    </row>
    <row r="15" ht="12.75">
      <c r="B15" s="1" t="s">
        <v>50</v>
      </c>
    </row>
    <row r="16" ht="12.75">
      <c r="B16" s="1" t="s">
        <v>40</v>
      </c>
    </row>
    <row r="24" spans="1:14" ht="13.5">
      <c r="A24" s="2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7">
        <v>135068.056041</v>
      </c>
      <c r="D58" s="57">
        <v>148275.86518699996</v>
      </c>
      <c r="E58" s="57">
        <v>133413.74975206293</v>
      </c>
      <c r="F58" s="57">
        <v>112297.2338071181</v>
      </c>
      <c r="G58" s="57">
        <v>106071.70611091219</v>
      </c>
      <c r="H58" s="57">
        <v>82791.84068897026</v>
      </c>
      <c r="I58" s="57">
        <v>97301.7988979285</v>
      </c>
      <c r="J58" s="57">
        <v>103906.50811235844</v>
      </c>
      <c r="K58" s="57">
        <v>125540.8230044392</v>
      </c>
      <c r="L58" s="57">
        <v>137083.142966682</v>
      </c>
      <c r="M58" s="57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8">
        <v>69406.784596</v>
      </c>
      <c r="D59" s="58">
        <v>75293.61722599999</v>
      </c>
      <c r="E59" s="58">
        <v>57957.67626399998</v>
      </c>
      <c r="F59" s="58">
        <v>45195.772366</v>
      </c>
      <c r="G59" s="58">
        <v>50610.305262999995</v>
      </c>
      <c r="H59" s="58">
        <v>41511.383056000006</v>
      </c>
      <c r="I59" s="58">
        <v>29668.325431</v>
      </c>
      <c r="J59" s="58">
        <v>36880.62004451553</v>
      </c>
      <c r="K59" s="58">
        <v>42546.09889600001</v>
      </c>
      <c r="L59" s="58">
        <v>63117.186733999995</v>
      </c>
      <c r="M59" s="58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4">
        <v>105783.75335592138</v>
      </c>
      <c r="E63" s="64">
        <v>113438.66306346904</v>
      </c>
      <c r="F63" s="64">
        <v>86549.79608480427</v>
      </c>
      <c r="G63" s="64">
        <v>99847.61459544866</v>
      </c>
      <c r="H63" s="64">
        <v>75111.4799725206</v>
      </c>
      <c r="I63" s="64">
        <v>124155.89590228705</v>
      </c>
      <c r="J63" s="64">
        <v>104043.96347347305</v>
      </c>
      <c r="K63" s="64">
        <v>153834.68747049494</v>
      </c>
      <c r="L63" s="64">
        <v>161414.45660530622</v>
      </c>
      <c r="M63" s="64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5">
        <v>36108.042047999996</v>
      </c>
      <c r="E64" s="65">
        <v>40941.832592000006</v>
      </c>
      <c r="F64" s="65">
        <v>21799.258587999997</v>
      </c>
      <c r="G64" s="65">
        <v>38649.464375999996</v>
      </c>
      <c r="H64" s="65">
        <v>37493.983142</v>
      </c>
      <c r="I64" s="65">
        <v>48507.563997</v>
      </c>
      <c r="J64" s="65">
        <v>36702.910066000004</v>
      </c>
      <c r="K64" s="65">
        <v>72071.34548500001</v>
      </c>
      <c r="L64" s="65">
        <v>71087.76954799998</v>
      </c>
      <c r="M64" s="65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2" t="s">
        <v>22</v>
      </c>
      <c r="C67" s="73" t="s">
        <v>26</v>
      </c>
      <c r="D67" s="73" t="s">
        <v>27</v>
      </c>
      <c r="E67" s="73" t="s">
        <v>28</v>
      </c>
      <c r="F67" s="73" t="s">
        <v>29</v>
      </c>
      <c r="G67" s="73" t="s">
        <v>30</v>
      </c>
      <c r="H67" s="73" t="s">
        <v>31</v>
      </c>
      <c r="I67" s="73" t="s">
        <v>32</v>
      </c>
      <c r="J67" s="73" t="s">
        <v>17</v>
      </c>
      <c r="K67" s="73" t="s">
        <v>33</v>
      </c>
      <c r="L67" s="73" t="s">
        <v>19</v>
      </c>
      <c r="M67" s="73" t="s">
        <v>34</v>
      </c>
      <c r="N67" s="47" t="s">
        <v>23</v>
      </c>
    </row>
    <row r="68" spans="1:14" ht="12.75">
      <c r="A68" s="4" t="s">
        <v>24</v>
      </c>
      <c r="B68" s="74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75">
        <v>68849.61300000001</v>
      </c>
      <c r="C69" s="70">
        <v>53563.92787100001</v>
      </c>
      <c r="D69" s="70">
        <v>68115.180025</v>
      </c>
      <c r="E69" s="70">
        <v>56271.07146</v>
      </c>
      <c r="F69" s="70">
        <v>30896.095934999998</v>
      </c>
      <c r="G69" s="70">
        <v>55694.167524000004</v>
      </c>
      <c r="H69" s="70">
        <v>34133.61313</v>
      </c>
      <c r="I69" s="70">
        <v>48888.39329</v>
      </c>
      <c r="J69" s="70">
        <v>45971.327088</v>
      </c>
      <c r="K69" s="70">
        <v>60958.50314799999</v>
      </c>
      <c r="L69" s="70">
        <v>67633.44360799999</v>
      </c>
      <c r="M69" s="70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3.5" thickBot="1">
      <c r="B71" s="21"/>
      <c r="I71" s="21"/>
    </row>
    <row r="72" spans="1:14" ht="12.75">
      <c r="A72" s="3">
        <v>2018</v>
      </c>
      <c r="B72" s="27" t="s">
        <v>22</v>
      </c>
      <c r="C72" s="78" t="s">
        <v>26</v>
      </c>
      <c r="D72" s="78" t="s">
        <v>27</v>
      </c>
      <c r="E72" s="78" t="s">
        <v>28</v>
      </c>
      <c r="F72" s="78" t="s">
        <v>29</v>
      </c>
      <c r="G72" s="78" t="s">
        <v>30</v>
      </c>
      <c r="H72" s="78" t="s">
        <v>31</v>
      </c>
      <c r="I72" s="78" t="s">
        <v>32</v>
      </c>
      <c r="J72" s="78" t="s">
        <v>17</v>
      </c>
      <c r="K72" s="78" t="s">
        <v>18</v>
      </c>
      <c r="L72" s="78" t="s">
        <v>19</v>
      </c>
      <c r="M72" s="78" t="s">
        <v>34</v>
      </c>
      <c r="N72" s="47" t="s">
        <v>23</v>
      </c>
    </row>
    <row r="73" spans="1:14" ht="12.75">
      <c r="A73" s="4" t="s">
        <v>24</v>
      </c>
      <c r="B73" s="29">
        <v>141601.79981991384</v>
      </c>
      <c r="C73" s="29">
        <v>116041.72367940984</v>
      </c>
      <c r="D73" s="29">
        <v>139430.2240843506</v>
      </c>
      <c r="E73" s="29">
        <v>145370.81384000427</v>
      </c>
      <c r="F73" s="29">
        <v>110567.90930738534</v>
      </c>
      <c r="G73" s="29">
        <v>120557.78043999996</v>
      </c>
      <c r="H73" s="29">
        <v>114711.10987</v>
      </c>
      <c r="I73" s="29">
        <v>129126.46244159997</v>
      </c>
      <c r="J73" s="29">
        <v>162628.550641218</v>
      </c>
      <c r="K73" s="29">
        <v>172579.21602971276</v>
      </c>
      <c r="L73" s="29">
        <v>158001.93066858672</v>
      </c>
      <c r="M73" s="29">
        <v>151596.48458362784</v>
      </c>
      <c r="N73" s="48">
        <f>SUM(B73:M73)</f>
        <v>1662214.005405809</v>
      </c>
    </row>
    <row r="74" spans="1:14" ht="13.5" thickBot="1">
      <c r="A74" s="6" t="s">
        <v>25</v>
      </c>
      <c r="B74" s="31">
        <v>59558.926954999995</v>
      </c>
      <c r="C74" s="29">
        <v>34667.483649999995</v>
      </c>
      <c r="D74" s="29">
        <v>48826.25634300001</v>
      </c>
      <c r="E74" s="29">
        <v>49752.51771100001</v>
      </c>
      <c r="F74" s="29">
        <v>30015.122536000006</v>
      </c>
      <c r="G74" s="29">
        <v>45043.323254</v>
      </c>
      <c r="H74" s="29">
        <v>33441.823502</v>
      </c>
      <c r="I74" s="29">
        <v>39453.921995</v>
      </c>
      <c r="J74" s="29">
        <v>69656.74940599999</v>
      </c>
      <c r="K74" s="29">
        <v>71334.928169</v>
      </c>
      <c r="L74" s="29">
        <v>56491.06208800002</v>
      </c>
      <c r="M74" s="29">
        <v>52312.20514699999</v>
      </c>
      <c r="N74" s="48">
        <f>SUM(B74:M74)</f>
        <v>590554.3207560001</v>
      </c>
    </row>
    <row r="75" spans="2:9" ht="12.75">
      <c r="B75" s="21"/>
      <c r="I75" s="21"/>
    </row>
    <row r="76" spans="4:13" ht="13.5" thickBot="1">
      <c r="D76" s="21"/>
      <c r="M76" s="21"/>
    </row>
    <row r="77" spans="1:14" ht="12.75">
      <c r="A77" s="3">
        <v>2019</v>
      </c>
      <c r="B77" s="82" t="s">
        <v>22</v>
      </c>
      <c r="C77" s="82" t="s">
        <v>26</v>
      </c>
      <c r="D77" s="82" t="s">
        <v>27</v>
      </c>
      <c r="E77" s="82" t="s">
        <v>28</v>
      </c>
      <c r="F77" s="82" t="s">
        <v>29</v>
      </c>
      <c r="G77" s="82" t="s">
        <v>30</v>
      </c>
      <c r="H77" s="82" t="s">
        <v>31</v>
      </c>
      <c r="I77" s="82" t="s">
        <v>32</v>
      </c>
      <c r="J77" s="82" t="s">
        <v>17</v>
      </c>
      <c r="K77" s="82" t="s">
        <v>33</v>
      </c>
      <c r="L77" s="82" t="s">
        <v>19</v>
      </c>
      <c r="M77" s="82" t="s">
        <v>34</v>
      </c>
      <c r="N77" s="47" t="s">
        <v>23</v>
      </c>
    </row>
    <row r="78" spans="1:14" ht="12.75">
      <c r="A78" s="4" t="s">
        <v>24</v>
      </c>
      <c r="B78" s="64">
        <v>155670.69251702426</v>
      </c>
      <c r="C78" s="64">
        <v>184031.59923881182</v>
      </c>
      <c r="D78" s="64">
        <v>186335.45054422843</v>
      </c>
      <c r="E78" s="64">
        <v>138077.7823993868</v>
      </c>
      <c r="F78" s="64">
        <v>150035.67534942826</v>
      </c>
      <c r="G78" s="64">
        <v>122702.13337189563</v>
      </c>
      <c r="H78" s="64">
        <v>116359.61448643256</v>
      </c>
      <c r="I78" s="64">
        <v>142061.5051596974</v>
      </c>
      <c r="J78" s="64">
        <v>169961.0898539905</v>
      </c>
      <c r="K78" s="64">
        <v>184066.4469399997</v>
      </c>
      <c r="L78" s="64">
        <v>215852.261891</v>
      </c>
      <c r="M78" s="64">
        <v>181205.62716887405</v>
      </c>
      <c r="N78" s="48">
        <f>SUM(B78:M78)</f>
        <v>1946359.8789207698</v>
      </c>
    </row>
    <row r="79" spans="1:14" ht="13.5" thickBot="1">
      <c r="A79" s="6" t="s">
        <v>25</v>
      </c>
      <c r="B79" s="64">
        <v>59707.773297000014</v>
      </c>
      <c r="C79" s="64">
        <v>95372.09144900001</v>
      </c>
      <c r="D79" s="64">
        <v>84540.00080199998</v>
      </c>
      <c r="E79" s="64">
        <v>38262.144831000005</v>
      </c>
      <c r="F79" s="64">
        <v>44263.798476</v>
      </c>
      <c r="G79" s="64">
        <v>40305.62778799999</v>
      </c>
      <c r="H79" s="64">
        <v>33710.440564</v>
      </c>
      <c r="I79" s="64">
        <v>35176.342698999986</v>
      </c>
      <c r="J79" s="64">
        <v>56014.38112400001</v>
      </c>
      <c r="K79" s="64">
        <v>54089.607117</v>
      </c>
      <c r="L79" s="64">
        <v>61026.448529</v>
      </c>
      <c r="M79" s="64">
        <v>89206.73333899998</v>
      </c>
      <c r="N79" s="48">
        <f>SUM(B79:M79)</f>
        <v>691675.3900150001</v>
      </c>
    </row>
    <row r="80" ht="12.75">
      <c r="B80" s="21"/>
    </row>
    <row r="81" spans="13:15" ht="12.75">
      <c r="M81" s="21"/>
      <c r="N81" s="21"/>
      <c r="O81" s="84"/>
    </row>
    <row r="82" spans="13:15" ht="12.75">
      <c r="M82" s="21"/>
      <c r="N82" s="21"/>
      <c r="O82" s="84"/>
    </row>
  </sheetData>
  <sheetProtection/>
  <mergeCells count="1">
    <mergeCell ref="C35:M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2020-09-21T13:26:01Z</dcterms:modified>
  <cp:category/>
  <cp:version/>
  <cp:contentType/>
  <cp:contentStatus/>
</cp:coreProperties>
</file>